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Sheet1!$A$2:$M$23</definedName>
    <definedName name="_xlnm.Print_Area" localSheetId="0">Sheet1!$A$1:$M$23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<sst xmlns="http://schemas.openxmlformats.org/spreadsheetml/2006/main" count="138" uniqueCount="86">
  <si>
    <t>针灸推拿学院本科生国家奖学金参评学生名单</t>
  </si>
  <si>
    <t xml:space="preserve">序号 </t>
  </si>
  <si>
    <t>学院</t>
  </si>
  <si>
    <t>姓名</t>
  </si>
  <si>
    <t>专业</t>
  </si>
  <si>
    <t>班级</t>
  </si>
  <si>
    <t>学号</t>
  </si>
  <si>
    <t>班级人数</t>
  </si>
  <si>
    <t>班级排名</t>
  </si>
  <si>
    <t>学业成绩测评总分</t>
  </si>
  <si>
    <t xml:space="preserve">综合素质总分 </t>
  </si>
  <si>
    <t>综合测评总分</t>
  </si>
  <si>
    <t>综合测评排名</t>
  </si>
  <si>
    <r>
      <rPr>
        <sz val="11"/>
        <color rgb="FF000000"/>
        <rFont val="宋体"/>
        <charset val="134"/>
      </rPr>
      <t>综合素质清单</t>
    </r>
    <r>
      <rPr>
        <b/>
        <sz val="11"/>
        <color rgb="FFFF0000"/>
        <rFont val="宋体"/>
        <charset val="134"/>
      </rPr>
      <t>（业绩材料的加分和有效性以相关部门最终复核为准）</t>
    </r>
  </si>
  <si>
    <t>针灸推拿学院</t>
  </si>
  <si>
    <t>黄承明</t>
  </si>
  <si>
    <t>针灸推拿学</t>
  </si>
  <si>
    <t>21针推3班</t>
  </si>
  <si>
    <t>202101005146</t>
  </si>
  <si>
    <t>1.第八届全国大学生数字技能应用大赛-计算机技能应用赛，一等奖，二类，排名第一 ，+12分
2.核心学术期刊，时珍国医国药《针刺治疗原发性痛经随机对照试验的结局指标现状分析》（已见刊）第一作者，+9分
3.省级大学生创新训练项目，《不同针灸疗法干预原发性痛经疗效的循证评价研究》，排名第一，立项未结题，+1.5分
4.2023-2024学年江西中医药大学三好学生，+2分</t>
  </si>
  <si>
    <t>安欣</t>
  </si>
  <si>
    <t>21针推4班</t>
  </si>
  <si>
    <t>202101005191</t>
  </si>
  <si>
    <t xml:space="preserve">1.2024“外研社·国才杯”“理解当代中国”全国大学生外语能力大赛江西赛区英语组笔译赛项银奖，二类，排名第一 ，+8
2.EI论文，《Machine Learning-Driven Maze Behavior Analysis: A Novel Paradigm for Learning and Memory Evaluation》，第一作者，+15
</t>
  </si>
  <si>
    <t>许文斌</t>
  </si>
  <si>
    <t>21针推1班</t>
  </si>
  <si>
    <t>202101005021</t>
  </si>
  <si>
    <t>1.第九届全国高校商务英语竞赛决赛本研非专业组，二类，一等奖，+12分 
2.国家级大学生创新创业训练计划“产后无忧”-中药精油成分结合推拿手法对产后妊娠纹的疗效分析（排名第一，已结题），+4分
3.2023-2024学年江西中医药大学三好学生，+2分</t>
  </si>
  <si>
    <t>赖文</t>
  </si>
  <si>
    <t>202101005116</t>
  </si>
  <si>
    <t>1.2024年第六届全国高校计算机能力挑战赛决赛(二类） 一等奖，排名第一 ，+12分
2.省级大学生创新创业训练计划《不同针灸疗法干预原发性痛经疗效的循证评价研究》（排名第二，立项未结题），+1分
3.核心学术期刊，时珍国医国药《针刺治疗原发性痛经随机对照试验的结局指标现状分析》（已见刊），第二作者，+4分
4.2023-2024学年江西中医药大学三好学生，+2分</t>
  </si>
  <si>
    <t>刘彬冰</t>
  </si>
  <si>
    <t>中医康复学</t>
  </si>
  <si>
    <t>24中康班</t>
  </si>
  <si>
    <t>1.全国大学生能源经济学术创意大赛江西赛区一等奖 排名第一 ，+12分</t>
  </si>
  <si>
    <t>赵子玉</t>
  </si>
  <si>
    <t>202101005150</t>
  </si>
  <si>
    <t>1.2024年江西省大学生科技创新竞赛英语应用能力竞赛赛项本科组一等奖，二类，排名第一，+12分
2.一般学术期刊，冰雪体育创新研究《花样滑冰走进中医药高校：探索运动康复与传统医学的融合》（已见刊），第一作者，+2分
3.2023-2024学年江西中医药大学三好学生，+2分</t>
  </si>
  <si>
    <t>罗倩</t>
  </si>
  <si>
    <t>23针推6班</t>
  </si>
  <si>
    <t>202301005276</t>
  </si>
  <si>
    <t>1.第十五届全国大学生电子商务“创新、创意及创业”挑战赛省级选拔赛江西赛区一等奖 排名第二，+10分
2.2023-2024学年江西中医药大学三好学生，+2分</t>
  </si>
  <si>
    <t>彭菲</t>
  </si>
  <si>
    <t>23中康班</t>
  </si>
  <si>
    <t>202301044015</t>
  </si>
  <si>
    <t>1.2025年大学生基础医学创新大赛暨创新论坛校赛二等奖 排名第一，+2分</t>
  </si>
  <si>
    <t>陈俊好</t>
  </si>
  <si>
    <t>22针推5班</t>
  </si>
  <si>
    <t>202201005270</t>
  </si>
  <si>
    <t>1.2025年大学生基础医学创新研究暨实验设计论坛校赛排名第一 ，＋2分</t>
  </si>
  <si>
    <t>李思凝</t>
  </si>
  <si>
    <t>23针推1班</t>
  </si>
  <si>
    <t>202301005042</t>
  </si>
  <si>
    <t xml:space="preserve">1.2023-2024学年江西中医药大学三好学生，+2分 </t>
  </si>
  <si>
    <t>刘钰浩</t>
  </si>
  <si>
    <t>24针推2班</t>
  </si>
  <si>
    <t>202401005062</t>
  </si>
  <si>
    <t>无</t>
  </si>
  <si>
    <t>张琦</t>
  </si>
  <si>
    <t>康复治疗学</t>
  </si>
  <si>
    <t>23康复班</t>
  </si>
  <si>
    <t>202201029029</t>
  </si>
  <si>
    <t>聂佳怡</t>
  </si>
  <si>
    <t>24针推3班</t>
  </si>
  <si>
    <t>202301024008</t>
  </si>
  <si>
    <t>贺子瑜</t>
  </si>
  <si>
    <t>24针推4班</t>
  </si>
  <si>
    <t>202401005178</t>
  </si>
  <si>
    <t>王宁</t>
  </si>
  <si>
    <t>201901024095</t>
  </si>
  <si>
    <t>闫厚华</t>
  </si>
  <si>
    <t>21针推6班</t>
  </si>
  <si>
    <t>202101005268</t>
  </si>
  <si>
    <t>1.2025年米兰设计周中国高校设计学科师生优秀作品展江西赛区三等奖，+4分</t>
  </si>
  <si>
    <t>罗文杰</t>
  </si>
  <si>
    <t>202301024010</t>
  </si>
  <si>
    <t>1.第十一届全国大学生医学创新大赛暨“一带一路”国际竞赛本科赛区预防医学赛道复赛省级 三等奖 排名第二，+3分</t>
  </si>
  <si>
    <t>王雪雯</t>
  </si>
  <si>
    <t>24康复班</t>
  </si>
  <si>
    <t>202401027042</t>
  </si>
  <si>
    <t>胡佳慧</t>
  </si>
  <si>
    <t>段清清</t>
  </si>
  <si>
    <t>202401005070</t>
  </si>
  <si>
    <t>童馨冉</t>
  </si>
  <si>
    <t>24针推1班</t>
  </si>
  <si>
    <t>202401005055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</si>
</sst>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0.000000_ "/>
  </numFmts>
  <fonts count="27">
    <font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1"/>
      <color rgb="FF000000"/>
      <name val="等线"/>
      <charset val="134"/>
      <scheme val="minor"/>
    </font>
    <font>
      <sz val="14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8" fontId="6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zoomScale="80" zoomScaleNormal="80" zoomScaleSheetLayoutView="70" workbookViewId="0">
      <selection activeCell="O5" sqref="O5"/>
    </sheetView>
  </sheetViews>
  <sheetFormatPr defaultColWidth="9" defaultRowHeight="14.25"/>
  <cols>
    <col min="1" max="1" width="5.75" customWidth="1"/>
    <col min="2" max="2" width="17.375" customWidth="1"/>
    <col min="3" max="3" width="8.58333333333333" customWidth="1"/>
    <col min="4" max="4" width="16.25" customWidth="1"/>
    <col min="5" max="5" width="15.125" customWidth="1"/>
    <col min="6" max="6" width="19" customWidth="1"/>
    <col min="7" max="7" width="10.125" customWidth="1"/>
    <col min="8" max="8" width="10" customWidth="1"/>
    <col min="9" max="9" width="18.25" customWidth="1"/>
    <col min="10" max="10" width="13.5166666666667" style="1" customWidth="1"/>
    <col min="11" max="11" width="12.75" customWidth="1"/>
    <col min="13" max="13" width="92.25" customWidth="1"/>
  </cols>
  <sheetData>
    <row r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8.5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  <c r="K2" s="11" t="s">
        <v>11</v>
      </c>
      <c r="L2" s="11" t="s">
        <v>12</v>
      </c>
      <c r="M2" s="3" t="s">
        <v>13</v>
      </c>
    </row>
    <row r="3" ht="148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22" t="s">
        <v>18</v>
      </c>
      <c r="G3" s="5">
        <v>51</v>
      </c>
      <c r="H3" s="5">
        <v>1</v>
      </c>
      <c r="I3" s="12">
        <f>70*(1+(G3-50)*0.0003)-(H3-1)</f>
        <v>70.021</v>
      </c>
      <c r="J3" s="5">
        <v>24.5</v>
      </c>
      <c r="K3" s="13">
        <f>I3+J3*0.3</f>
        <v>77.371</v>
      </c>
      <c r="L3" s="5">
        <v>1</v>
      </c>
      <c r="M3" s="14" t="s">
        <v>19</v>
      </c>
    </row>
    <row r="4" ht="133" customHeight="1" spans="1:13">
      <c r="A4" s="5">
        <v>2</v>
      </c>
      <c r="B4" s="5" t="s">
        <v>14</v>
      </c>
      <c r="C4" s="5" t="s">
        <v>20</v>
      </c>
      <c r="D4" s="5" t="s">
        <v>16</v>
      </c>
      <c r="E4" s="5" t="s">
        <v>21</v>
      </c>
      <c r="F4" s="22" t="s">
        <v>22</v>
      </c>
      <c r="G4" s="5">
        <v>51</v>
      </c>
      <c r="H4" s="5">
        <v>1</v>
      </c>
      <c r="I4" s="12">
        <f>70*(1+(G4-50)*0.0003)-(H4-1)</f>
        <v>70.021</v>
      </c>
      <c r="J4" s="5">
        <v>23</v>
      </c>
      <c r="K4" s="13">
        <f>I4+J4*0.3</f>
        <v>76.921</v>
      </c>
      <c r="L4" s="5">
        <v>2</v>
      </c>
      <c r="M4" s="15" t="s">
        <v>23</v>
      </c>
    </row>
    <row r="5" ht="111" customHeight="1" spans="1:13">
      <c r="A5" s="5">
        <v>3</v>
      </c>
      <c r="B5" s="5" t="s">
        <v>14</v>
      </c>
      <c r="C5" s="5" t="s">
        <v>24</v>
      </c>
      <c r="D5" s="5" t="s">
        <v>16</v>
      </c>
      <c r="E5" s="5" t="s">
        <v>25</v>
      </c>
      <c r="F5" s="6" t="s">
        <v>26</v>
      </c>
      <c r="G5" s="5">
        <v>50</v>
      </c>
      <c r="H5" s="5">
        <v>1</v>
      </c>
      <c r="I5" s="12">
        <f>70*(1+(G5-50)*0.0003)-(H5-1)</f>
        <v>70</v>
      </c>
      <c r="J5" s="5">
        <v>18</v>
      </c>
      <c r="K5" s="13">
        <f>I5+J5*0.3</f>
        <v>75.4</v>
      </c>
      <c r="L5" s="5">
        <v>3</v>
      </c>
      <c r="M5" s="15" t="s">
        <v>27</v>
      </c>
    </row>
    <row r="6" ht="120" customHeight="1" spans="1:13">
      <c r="A6" s="5">
        <v>4</v>
      </c>
      <c r="B6" s="5" t="s">
        <v>14</v>
      </c>
      <c r="C6" s="5" t="s">
        <v>28</v>
      </c>
      <c r="D6" s="5" t="s">
        <v>16</v>
      </c>
      <c r="E6" s="5" t="s">
        <v>17</v>
      </c>
      <c r="F6" s="22" t="s">
        <v>29</v>
      </c>
      <c r="G6" s="5">
        <v>51</v>
      </c>
      <c r="H6" s="5">
        <v>2</v>
      </c>
      <c r="I6" s="12">
        <f t="shared" ref="I3:I42" si="0">70*(1+(G6-50)*0.0003)-(H6-1)</f>
        <v>69.021</v>
      </c>
      <c r="J6" s="5">
        <v>19</v>
      </c>
      <c r="K6" s="13">
        <f t="shared" ref="K3:K42" si="1">I6+J6*0.3</f>
        <v>74.721</v>
      </c>
      <c r="L6" s="5">
        <v>4</v>
      </c>
      <c r="M6" s="16" t="s">
        <v>30</v>
      </c>
    </row>
    <row r="7" ht="31" customHeight="1" spans="1:13">
      <c r="A7" s="5">
        <v>5</v>
      </c>
      <c r="B7" s="5" t="s">
        <v>14</v>
      </c>
      <c r="C7" s="7" t="s">
        <v>31</v>
      </c>
      <c r="D7" s="5" t="s">
        <v>32</v>
      </c>
      <c r="E7" s="8" t="s">
        <v>33</v>
      </c>
      <c r="F7" s="9">
        <v>202401044004</v>
      </c>
      <c r="G7" s="5">
        <v>67</v>
      </c>
      <c r="H7" s="5">
        <v>1</v>
      </c>
      <c r="I7" s="12">
        <f t="shared" si="0"/>
        <v>70.357</v>
      </c>
      <c r="J7" s="17">
        <v>12</v>
      </c>
      <c r="K7" s="13">
        <f t="shared" si="1"/>
        <v>73.957</v>
      </c>
      <c r="L7" s="5">
        <v>5</v>
      </c>
      <c r="M7" s="15" t="s">
        <v>34</v>
      </c>
    </row>
    <row r="8" ht="102" customHeight="1" spans="1:13">
      <c r="A8" s="5">
        <v>6</v>
      </c>
      <c r="B8" s="5" t="s">
        <v>14</v>
      </c>
      <c r="C8" s="5" t="s">
        <v>35</v>
      </c>
      <c r="D8" s="5" t="s">
        <v>16</v>
      </c>
      <c r="E8" s="5" t="s">
        <v>21</v>
      </c>
      <c r="F8" s="6" t="s">
        <v>36</v>
      </c>
      <c r="G8" s="5">
        <v>51</v>
      </c>
      <c r="H8" s="5">
        <v>2</v>
      </c>
      <c r="I8" s="12">
        <f t="shared" si="0"/>
        <v>69.021</v>
      </c>
      <c r="J8" s="5">
        <v>16</v>
      </c>
      <c r="K8" s="13">
        <f t="shared" si="1"/>
        <v>73.821</v>
      </c>
      <c r="L8" s="5">
        <v>6</v>
      </c>
      <c r="M8" s="15" t="s">
        <v>37</v>
      </c>
    </row>
    <row r="9" ht="59" customHeight="1" spans="1:13">
      <c r="A9" s="5">
        <v>7</v>
      </c>
      <c r="B9" s="8" t="s">
        <v>14</v>
      </c>
      <c r="C9" s="8" t="s">
        <v>38</v>
      </c>
      <c r="D9" s="8" t="s">
        <v>16</v>
      </c>
      <c r="E9" s="8" t="s">
        <v>39</v>
      </c>
      <c r="F9" s="10" t="s">
        <v>40</v>
      </c>
      <c r="G9" s="8">
        <v>58</v>
      </c>
      <c r="H9" s="8">
        <v>2</v>
      </c>
      <c r="I9" s="12">
        <f t="shared" si="0"/>
        <v>69.168</v>
      </c>
      <c r="J9" s="8">
        <v>12</v>
      </c>
      <c r="K9" s="13">
        <f t="shared" si="1"/>
        <v>72.768</v>
      </c>
      <c r="L9" s="5">
        <v>7</v>
      </c>
      <c r="M9" s="18" t="s">
        <v>41</v>
      </c>
    </row>
    <row r="10" ht="51" customHeight="1" spans="1:13">
      <c r="A10" s="5">
        <v>8</v>
      </c>
      <c r="B10" s="5" t="s">
        <v>14</v>
      </c>
      <c r="C10" s="5" t="s">
        <v>42</v>
      </c>
      <c r="D10" s="5" t="s">
        <v>32</v>
      </c>
      <c r="E10" s="5" t="s">
        <v>43</v>
      </c>
      <c r="F10" s="22" t="s">
        <v>44</v>
      </c>
      <c r="G10" s="5">
        <v>62</v>
      </c>
      <c r="H10" s="5">
        <v>1</v>
      </c>
      <c r="I10" s="12">
        <f t="shared" si="0"/>
        <v>70.252</v>
      </c>
      <c r="J10" s="5">
        <v>2</v>
      </c>
      <c r="K10" s="13">
        <f t="shared" si="1"/>
        <v>70.852</v>
      </c>
      <c r="L10" s="5">
        <v>8</v>
      </c>
      <c r="M10" s="18" t="s">
        <v>45</v>
      </c>
    </row>
    <row r="11" ht="42" customHeight="1" spans="1:13">
      <c r="A11" s="5">
        <v>9</v>
      </c>
      <c r="B11" s="5" t="s">
        <v>14</v>
      </c>
      <c r="C11" s="5" t="s">
        <v>46</v>
      </c>
      <c r="D11" s="5" t="s">
        <v>16</v>
      </c>
      <c r="E11" s="5" t="s">
        <v>47</v>
      </c>
      <c r="F11" s="5" t="s">
        <v>48</v>
      </c>
      <c r="G11" s="5">
        <v>60</v>
      </c>
      <c r="H11" s="5">
        <v>1</v>
      </c>
      <c r="I11" s="12">
        <f t="shared" si="0"/>
        <v>70.21</v>
      </c>
      <c r="J11" s="5">
        <v>2</v>
      </c>
      <c r="K11" s="13">
        <f t="shared" si="1"/>
        <v>70.81</v>
      </c>
      <c r="L11" s="5">
        <v>9</v>
      </c>
      <c r="M11" s="15" t="s">
        <v>49</v>
      </c>
    </row>
    <row r="12" ht="32" customHeight="1" spans="1:13">
      <c r="A12" s="5">
        <v>10</v>
      </c>
      <c r="B12" s="5" t="s">
        <v>14</v>
      </c>
      <c r="C12" s="5" t="s">
        <v>50</v>
      </c>
      <c r="D12" s="5" t="s">
        <v>16</v>
      </c>
      <c r="E12" s="5" t="s">
        <v>51</v>
      </c>
      <c r="F12" s="22" t="s">
        <v>52</v>
      </c>
      <c r="G12" s="5">
        <v>58</v>
      </c>
      <c r="H12" s="5">
        <v>1</v>
      </c>
      <c r="I12" s="12">
        <f t="shared" si="0"/>
        <v>70.168</v>
      </c>
      <c r="J12" s="5">
        <v>2</v>
      </c>
      <c r="K12" s="13">
        <f t="shared" si="1"/>
        <v>70.768</v>
      </c>
      <c r="L12" s="5">
        <v>10</v>
      </c>
      <c r="M12" s="19" t="s">
        <v>53</v>
      </c>
    </row>
    <row r="13" ht="21" customHeight="1" spans="1:13">
      <c r="A13" s="5">
        <v>11</v>
      </c>
      <c r="B13" s="5" t="s">
        <v>14</v>
      </c>
      <c r="C13" s="5" t="s">
        <v>54</v>
      </c>
      <c r="D13" s="5" t="s">
        <v>16</v>
      </c>
      <c r="E13" s="5" t="s">
        <v>55</v>
      </c>
      <c r="F13" s="22" t="s">
        <v>56</v>
      </c>
      <c r="G13" s="5">
        <v>62</v>
      </c>
      <c r="H13" s="5">
        <v>1</v>
      </c>
      <c r="I13" s="12">
        <f t="shared" si="0"/>
        <v>70.252</v>
      </c>
      <c r="J13" s="5">
        <v>0</v>
      </c>
      <c r="K13" s="13">
        <f t="shared" si="1"/>
        <v>70.252</v>
      </c>
      <c r="L13" s="5">
        <v>11</v>
      </c>
      <c r="M13" s="5" t="s">
        <v>57</v>
      </c>
    </row>
    <row r="14" ht="18" customHeight="1" spans="1:13">
      <c r="A14" s="5">
        <v>12</v>
      </c>
      <c r="B14" s="5" t="s">
        <v>14</v>
      </c>
      <c r="C14" s="5" t="s">
        <v>58</v>
      </c>
      <c r="D14" s="5" t="s">
        <v>59</v>
      </c>
      <c r="E14" s="5" t="s">
        <v>60</v>
      </c>
      <c r="F14" s="22" t="s">
        <v>61</v>
      </c>
      <c r="G14" s="5">
        <v>62</v>
      </c>
      <c r="H14" s="5">
        <v>1</v>
      </c>
      <c r="I14" s="12">
        <f t="shared" si="0"/>
        <v>70.252</v>
      </c>
      <c r="J14" s="5">
        <v>0</v>
      </c>
      <c r="K14" s="13">
        <f t="shared" si="1"/>
        <v>70.252</v>
      </c>
      <c r="L14" s="5">
        <v>12</v>
      </c>
      <c r="M14" s="5" t="s">
        <v>57</v>
      </c>
    </row>
    <row r="15" ht="20" customHeight="1" spans="1:13">
      <c r="A15" s="5">
        <v>13</v>
      </c>
      <c r="B15" s="5" t="s">
        <v>14</v>
      </c>
      <c r="C15" s="5" t="s">
        <v>62</v>
      </c>
      <c r="D15" s="5" t="s">
        <v>16</v>
      </c>
      <c r="E15" s="5" t="s">
        <v>63</v>
      </c>
      <c r="F15" s="22" t="s">
        <v>64</v>
      </c>
      <c r="G15" s="5">
        <v>60</v>
      </c>
      <c r="H15" s="5">
        <v>1</v>
      </c>
      <c r="I15" s="12">
        <f t="shared" si="0"/>
        <v>70.21</v>
      </c>
      <c r="J15" s="5">
        <v>0</v>
      </c>
      <c r="K15" s="13">
        <f t="shared" si="1"/>
        <v>70.21</v>
      </c>
      <c r="L15" s="5">
        <v>13</v>
      </c>
      <c r="M15" s="5" t="s">
        <v>57</v>
      </c>
    </row>
    <row r="16" ht="19" customHeight="1" spans="1:13">
      <c r="A16" s="5">
        <v>14</v>
      </c>
      <c r="B16" s="5" t="s">
        <v>14</v>
      </c>
      <c r="C16" s="5" t="s">
        <v>65</v>
      </c>
      <c r="D16" s="5" t="s">
        <v>16</v>
      </c>
      <c r="E16" s="5" t="s">
        <v>66</v>
      </c>
      <c r="F16" s="22" t="s">
        <v>67</v>
      </c>
      <c r="G16" s="5">
        <v>60</v>
      </c>
      <c r="H16" s="5">
        <v>1</v>
      </c>
      <c r="I16" s="12">
        <f t="shared" si="0"/>
        <v>70.21</v>
      </c>
      <c r="J16" s="5">
        <v>0</v>
      </c>
      <c r="K16" s="13">
        <f t="shared" si="1"/>
        <v>70.21</v>
      </c>
      <c r="L16" s="5">
        <v>14</v>
      </c>
      <c r="M16" s="5" t="s">
        <v>57</v>
      </c>
    </row>
    <row r="17" ht="18" customHeight="1" spans="1:13">
      <c r="A17" s="5">
        <v>15</v>
      </c>
      <c r="B17" s="8" t="s">
        <v>14</v>
      </c>
      <c r="C17" s="8" t="s">
        <v>68</v>
      </c>
      <c r="D17" s="8" t="s">
        <v>16</v>
      </c>
      <c r="E17" s="8" t="s">
        <v>39</v>
      </c>
      <c r="F17" s="10" t="s">
        <v>69</v>
      </c>
      <c r="G17" s="8">
        <v>58</v>
      </c>
      <c r="H17" s="8">
        <v>1</v>
      </c>
      <c r="I17" s="12">
        <f t="shared" si="0"/>
        <v>70.168</v>
      </c>
      <c r="J17" s="8">
        <v>0</v>
      </c>
      <c r="K17" s="13">
        <f t="shared" si="1"/>
        <v>70.168</v>
      </c>
      <c r="L17" s="5">
        <v>15</v>
      </c>
      <c r="M17" s="8" t="s">
        <v>57</v>
      </c>
    </row>
    <row r="18" ht="49" customHeight="1" spans="1:13">
      <c r="A18" s="5">
        <v>16</v>
      </c>
      <c r="B18" s="5" t="s">
        <v>14</v>
      </c>
      <c r="C18" s="5" t="s">
        <v>70</v>
      </c>
      <c r="D18" s="5" t="s">
        <v>16</v>
      </c>
      <c r="E18" s="5" t="s">
        <v>71</v>
      </c>
      <c r="F18" s="22" t="s">
        <v>72</v>
      </c>
      <c r="G18" s="5">
        <v>47</v>
      </c>
      <c r="H18" s="5">
        <v>2</v>
      </c>
      <c r="I18" s="12">
        <f t="shared" si="0"/>
        <v>68.937</v>
      </c>
      <c r="J18" s="5">
        <v>4</v>
      </c>
      <c r="K18" s="13">
        <f t="shared" si="1"/>
        <v>70.137</v>
      </c>
      <c r="L18" s="5">
        <v>16</v>
      </c>
      <c r="M18" s="20" t="s">
        <v>73</v>
      </c>
    </row>
    <row r="19" ht="64" customHeight="1" spans="1:13">
      <c r="A19" s="5">
        <v>17</v>
      </c>
      <c r="B19" s="5" t="s">
        <v>14</v>
      </c>
      <c r="C19" s="5" t="s">
        <v>74</v>
      </c>
      <c r="D19" s="5" t="s">
        <v>16</v>
      </c>
      <c r="E19" s="5" t="s">
        <v>63</v>
      </c>
      <c r="F19" s="22" t="s">
        <v>75</v>
      </c>
      <c r="G19" s="5">
        <v>60</v>
      </c>
      <c r="H19" s="5">
        <v>2</v>
      </c>
      <c r="I19" s="12">
        <f t="shared" si="0"/>
        <v>69.21</v>
      </c>
      <c r="J19" s="5">
        <v>3</v>
      </c>
      <c r="K19" s="13">
        <f t="shared" si="1"/>
        <v>70.11</v>
      </c>
      <c r="L19" s="5">
        <v>17</v>
      </c>
      <c r="M19" s="19" t="s">
        <v>76</v>
      </c>
    </row>
    <row r="20" ht="21" customHeight="1" spans="1:13">
      <c r="A20" s="5">
        <v>18</v>
      </c>
      <c r="B20" s="5" t="s">
        <v>14</v>
      </c>
      <c r="C20" s="5" t="s">
        <v>77</v>
      </c>
      <c r="D20" s="5" t="s">
        <v>59</v>
      </c>
      <c r="E20" s="5" t="s">
        <v>78</v>
      </c>
      <c r="F20" s="22" t="s">
        <v>79</v>
      </c>
      <c r="G20" s="5">
        <v>52</v>
      </c>
      <c r="H20" s="5">
        <v>1</v>
      </c>
      <c r="I20" s="12">
        <f t="shared" si="0"/>
        <v>70.042</v>
      </c>
      <c r="J20" s="5">
        <v>0</v>
      </c>
      <c r="K20" s="13">
        <f t="shared" si="1"/>
        <v>70.042</v>
      </c>
      <c r="L20" s="5">
        <v>18</v>
      </c>
      <c r="M20" s="5" t="s">
        <v>57</v>
      </c>
    </row>
    <row r="21" ht="22" customHeight="1" spans="1:13">
      <c r="A21" s="5">
        <v>19</v>
      </c>
      <c r="B21" s="5" t="s">
        <v>14</v>
      </c>
      <c r="C21" s="7" t="s">
        <v>80</v>
      </c>
      <c r="D21" s="5" t="s">
        <v>32</v>
      </c>
      <c r="E21" s="8" t="s">
        <v>33</v>
      </c>
      <c r="F21" s="9">
        <v>202301029033</v>
      </c>
      <c r="G21" s="5">
        <v>67</v>
      </c>
      <c r="H21" s="5">
        <v>2</v>
      </c>
      <c r="I21" s="12">
        <f t="shared" si="0"/>
        <v>69.357</v>
      </c>
      <c r="J21" s="8">
        <v>0</v>
      </c>
      <c r="K21" s="13">
        <f t="shared" si="1"/>
        <v>69.357</v>
      </c>
      <c r="L21" s="5">
        <v>19</v>
      </c>
      <c r="M21" s="5" t="s">
        <v>57</v>
      </c>
    </row>
    <row r="22" ht="24" customHeight="1" spans="1:13">
      <c r="A22" s="5">
        <v>20</v>
      </c>
      <c r="B22" s="5" t="s">
        <v>14</v>
      </c>
      <c r="C22" s="5" t="s">
        <v>81</v>
      </c>
      <c r="D22" s="5" t="s">
        <v>16</v>
      </c>
      <c r="E22" s="5" t="s">
        <v>55</v>
      </c>
      <c r="F22" s="22" t="s">
        <v>82</v>
      </c>
      <c r="G22" s="5">
        <v>62</v>
      </c>
      <c r="H22" s="5">
        <v>2</v>
      </c>
      <c r="I22" s="12">
        <f t="shared" si="0"/>
        <v>69.252</v>
      </c>
      <c r="J22" s="5">
        <v>0</v>
      </c>
      <c r="K22" s="13">
        <f t="shared" si="1"/>
        <v>69.252</v>
      </c>
      <c r="L22" s="5">
        <v>20</v>
      </c>
      <c r="M22" s="5" t="s">
        <v>57</v>
      </c>
    </row>
    <row r="23" ht="27" customHeight="1" spans="1:13">
      <c r="A23" s="5">
        <v>21</v>
      </c>
      <c r="B23" s="5" t="s">
        <v>14</v>
      </c>
      <c r="C23" s="5" t="s">
        <v>83</v>
      </c>
      <c r="D23" s="5" t="s">
        <v>16</v>
      </c>
      <c r="E23" s="5" t="s">
        <v>84</v>
      </c>
      <c r="F23" s="22" t="s">
        <v>85</v>
      </c>
      <c r="G23" s="5">
        <v>60</v>
      </c>
      <c r="H23" s="5">
        <v>2</v>
      </c>
      <c r="I23" s="12">
        <f t="shared" si="0"/>
        <v>69.21</v>
      </c>
      <c r="J23" s="5">
        <v>0</v>
      </c>
      <c r="K23" s="13">
        <f t="shared" si="1"/>
        <v>69.21</v>
      </c>
      <c r="L23" s="5">
        <v>21</v>
      </c>
      <c r="M23" s="5" t="s">
        <v>57</v>
      </c>
    </row>
    <row r="24" spans="9:9">
      <c r="I24" s="21"/>
    </row>
    <row r="25" spans="9:9">
      <c r="I25" s="21"/>
    </row>
    <row r="26" spans="9:9">
      <c r="I26" s="21"/>
    </row>
    <row r="27" spans="9:9">
      <c r="I27" s="21"/>
    </row>
    <row r="28" spans="9:9">
      <c r="I28" s="21"/>
    </row>
    <row r="29" spans="9:9">
      <c r="I29" s="21"/>
    </row>
    <row r="30" spans="9:9">
      <c r="I30" s="21"/>
    </row>
    <row r="31" spans="9:9">
      <c r="I31" s="21"/>
    </row>
    <row r="32" spans="9:9">
      <c r="I32" s="21"/>
    </row>
    <row r="33" spans="9:9">
      <c r="I33" s="21"/>
    </row>
  </sheetData>
  <sortState ref="A3:M33">
    <sortCondition ref="K3" descending="1"/>
  </sortState>
  <mergeCells count="1">
    <mergeCell ref="A1:M1"/>
  </mergeCells>
  <pageMargins left="0.700694444444445" right="0.700694444444445" top="0.751388888888889" bottom="0.751388888888889" header="0.298611111111111" footer="0.298611111111111"/>
  <pageSetup paperSize="9" scale="55" fitToHeight="0" orientation="landscape" horizontalDpi="600"/>
  <headerFooter/>
  <rowBreaks count="1" manualBreakCount="1">
    <brk id="1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cwh</dc:creator>
  <cp:lastModifiedBy>邬鑫</cp:lastModifiedBy>
  <dcterms:created xsi:type="dcterms:W3CDTF">2015-06-05T18:19:00Z</dcterms:created>
  <dcterms:modified xsi:type="dcterms:W3CDTF">2025-09-26T01:59:19Z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83D0052167C0480D816EB3579E1FEE9B_13</vt:lpwstr>
  </property>
  <property fmtid="{D5CDD505-2E9C-101B-9397-08002B2CF9AE}" pid="3" name="KSOProductBuildVer">
    <vt:lpwstr>2052-12.1.0.21541</vt:lpwstr>
  </property>
</Properties>
</file>